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zannelupin/Desktop/Budget Statement 2024:"/>
    </mc:Choice>
  </mc:AlternateContent>
  <xr:revisionPtr revIDLastSave="0" documentId="13_ncr:1_{AC4CC709-1F07-7446-894E-5D9996CA737F}" xr6:coauthVersionLast="47" xr6:coauthVersionMax="47" xr10:uidLastSave="{00000000-0000-0000-0000-000000000000}"/>
  <bookViews>
    <workbookView xWindow="0" yWindow="500" windowWidth="28800" windowHeight="16580" xr2:uid="{49548D3B-2B11-5C41-8266-5A8E085BFE46}"/>
  </bookViews>
  <sheets>
    <sheet name="Final Budget  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12" l="1"/>
  <c r="C13" i="12" l="1"/>
  <c r="C73" i="12"/>
  <c r="E13" i="12"/>
  <c r="G13" i="12"/>
  <c r="G73" i="12"/>
  <c r="F13" i="12"/>
</calcChain>
</file>

<file path=xl/sharedStrings.xml><?xml version="1.0" encoding="utf-8"?>
<sst xmlns="http://schemas.openxmlformats.org/spreadsheetml/2006/main" count="173" uniqueCount="129">
  <si>
    <t xml:space="preserve"> </t>
  </si>
  <si>
    <t>Environment</t>
  </si>
  <si>
    <t>Grants</t>
  </si>
  <si>
    <t>Fixed Assets</t>
  </si>
  <si>
    <t>Tree Works</t>
  </si>
  <si>
    <t>Projects</t>
  </si>
  <si>
    <t>Operating Costs</t>
  </si>
  <si>
    <t>S137</t>
  </si>
  <si>
    <t>Events</t>
  </si>
  <si>
    <t xml:space="preserve">Grass Cutting </t>
  </si>
  <si>
    <t>ICO</t>
  </si>
  <si>
    <t>Clerk's Pension</t>
  </si>
  <si>
    <t xml:space="preserve">  </t>
  </si>
  <si>
    <t>Precept</t>
  </si>
  <si>
    <t>Cemetery Fees</t>
  </si>
  <si>
    <t>Stewardship</t>
  </si>
  <si>
    <t>Line No</t>
  </si>
  <si>
    <t>Income</t>
  </si>
  <si>
    <t>1</t>
  </si>
  <si>
    <t xml:space="preserve">Rent  </t>
  </si>
  <si>
    <t>2</t>
  </si>
  <si>
    <t>3</t>
  </si>
  <si>
    <t>4</t>
  </si>
  <si>
    <t xml:space="preserve">Warden Grant </t>
  </si>
  <si>
    <t>5</t>
  </si>
  <si>
    <t>Other Grants &amp; Dons</t>
  </si>
  <si>
    <t>6</t>
  </si>
  <si>
    <t>7</t>
  </si>
  <si>
    <t>8</t>
  </si>
  <si>
    <t xml:space="preserve">Other </t>
  </si>
  <si>
    <t>9</t>
  </si>
  <si>
    <t>10</t>
  </si>
  <si>
    <t xml:space="preserve">Total General Income   </t>
  </si>
  <si>
    <t>13</t>
  </si>
  <si>
    <t>14</t>
  </si>
  <si>
    <t>15</t>
  </si>
  <si>
    <t>16</t>
  </si>
  <si>
    <t xml:space="preserve">Expenditure                                </t>
  </si>
  <si>
    <t>Budget 2023/24</t>
  </si>
  <si>
    <t>17</t>
  </si>
  <si>
    <t>General Maintenance</t>
  </si>
  <si>
    <t>18</t>
  </si>
  <si>
    <t>19</t>
  </si>
  <si>
    <t>Bin Emptying</t>
  </si>
  <si>
    <t>21</t>
  </si>
  <si>
    <t>Stewardship Scheme</t>
  </si>
  <si>
    <t>22</t>
  </si>
  <si>
    <t>Cemetery &amp; Garden of Reflection</t>
  </si>
  <si>
    <t>23</t>
  </si>
  <si>
    <t>24</t>
  </si>
  <si>
    <t>25</t>
  </si>
  <si>
    <t>Gen Maint &amp; Safety</t>
  </si>
  <si>
    <t>26</t>
  </si>
  <si>
    <t>Streetlighting</t>
  </si>
  <si>
    <t>27</t>
  </si>
  <si>
    <t>Maintenance</t>
  </si>
  <si>
    <t>28</t>
  </si>
  <si>
    <t>Power</t>
  </si>
  <si>
    <t>Professional Fees</t>
  </si>
  <si>
    <t>29</t>
  </si>
  <si>
    <t>30</t>
  </si>
  <si>
    <t>31</t>
  </si>
  <si>
    <t>32</t>
  </si>
  <si>
    <t>33</t>
  </si>
  <si>
    <t>People &amp; Payroll</t>
  </si>
  <si>
    <t>34</t>
  </si>
  <si>
    <t>35</t>
  </si>
  <si>
    <t>36</t>
  </si>
  <si>
    <t>37</t>
  </si>
  <si>
    <t>Gen Office &amp; Admin</t>
  </si>
  <si>
    <t>38</t>
  </si>
  <si>
    <t>39</t>
  </si>
  <si>
    <t xml:space="preserve">Training </t>
  </si>
  <si>
    <t>40</t>
  </si>
  <si>
    <t xml:space="preserve">Advertising </t>
  </si>
  <si>
    <t>41</t>
  </si>
  <si>
    <t>Website and emails</t>
  </si>
  <si>
    <t>42</t>
  </si>
  <si>
    <t>Insurance</t>
  </si>
  <si>
    <t>43</t>
  </si>
  <si>
    <t>Cost of Meetings</t>
  </si>
  <si>
    <t>Elections</t>
  </si>
  <si>
    <t>Purchase from Cil</t>
  </si>
  <si>
    <t xml:space="preserve">Total Expenditure  </t>
  </si>
  <si>
    <t>Bacton Parish Council 2024/25 Final Budget</t>
  </si>
  <si>
    <t>Final Budget 24/25</t>
  </si>
  <si>
    <t>23/24 Actual to date</t>
  </si>
  <si>
    <t>Actual Figures 22/23</t>
  </si>
  <si>
    <t>Notes on 24/25</t>
  </si>
  <si>
    <t xml:space="preserve">Rent </t>
  </si>
  <si>
    <t>Remainder of agreement to December 2024</t>
  </si>
  <si>
    <t>vat Refund</t>
  </si>
  <si>
    <t xml:space="preserve">Interest </t>
  </si>
  <si>
    <t>Actual  to date</t>
  </si>
  <si>
    <t>Acutal Figures 22/23</t>
  </si>
  <si>
    <t>Notes 24/25</t>
  </si>
  <si>
    <t>New Cemetery grass cutting costs £20 +vat</t>
  </si>
  <si>
    <t>Check  District Council Re: number of bins in question</t>
  </si>
  <si>
    <t>Durrants costs included</t>
  </si>
  <si>
    <t>St Mary's Field</t>
  </si>
  <si>
    <t>We have a new contract with J McCann &amp; Co Ltd</t>
  </si>
  <si>
    <t>Legal fees</t>
  </si>
  <si>
    <t xml:space="preserve">Registration of the Greens </t>
  </si>
  <si>
    <t>Planning fees</t>
  </si>
  <si>
    <t>Internal Audit</t>
  </si>
  <si>
    <t>External Audit</t>
  </si>
  <si>
    <t xml:space="preserve">   Money  purposes for no other specific statutory expenditure.</t>
  </si>
  <si>
    <t>Community Engagement</t>
  </si>
  <si>
    <t>27a</t>
  </si>
  <si>
    <t>Resident Surveys/ Neighbourhood plan etc.</t>
  </si>
  <si>
    <t>Beacon Green</t>
  </si>
  <si>
    <t>Coronation</t>
  </si>
  <si>
    <t>Poppy Appeal</t>
  </si>
  <si>
    <t>Bacton Fayre</t>
  </si>
  <si>
    <t>Clerk's Pay</t>
  </si>
  <si>
    <t xml:space="preserve">    Payscale point 17 (£14.95) plus 5% @ 20 hours per week </t>
  </si>
  <si>
    <t>30a</t>
  </si>
  <si>
    <t>Parish Warden Pay</t>
  </si>
  <si>
    <t>Parish Warden Expenses</t>
  </si>
  <si>
    <t>HMRC (NI)</t>
  </si>
  <si>
    <t>Subscriptions (Salc) (ICCM)</t>
  </si>
  <si>
    <t>3% increase (Salc).   (ICCM £95)</t>
  </si>
  <si>
    <t>This is a biannual payment - extra cost for Gold package</t>
  </si>
  <si>
    <t>Difibrillator</t>
  </si>
  <si>
    <t xml:space="preserve">Purchase </t>
  </si>
  <si>
    <t>Unplanned Cil Purchases</t>
  </si>
  <si>
    <t>Vat on Expenditure</t>
  </si>
  <si>
    <t>General Reserves</t>
  </si>
  <si>
    <t xml:space="preserve">Payscale point 6 (£12.63) plus 5% @ 5 hours per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</si>
</sst>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£&quot;* #,##0_);_(&quot;£&quot;* \(#,##0\);_(&quot;£&quot;* &quot;-&quot;_);_(@_)"/>
    <numFmt numFmtId="44" formatCode="_(&quot;£&quot;* #,##0.00_);_(&quot;£&quot;* \(#,##0.00\);_(&quot;£&quot;* &quot;-&quot;??_);_(@_)"/>
    <numFmt numFmtId="43" formatCode="_(* #,##0.00_);_(* \(#,##0.00\);_(* &quot;-&quot;??_);_(@_)"/>
    <numFmt numFmtId="168" formatCode="_-* #,##0.00_-;\-* #,##0.00_-;_-* &quot;-&quot;??_-;_-@_-"/>
  </numFmts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 Light"/>
      <family val="2"/>
    </font>
    <font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1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name val="Calibri"/>
      <family val="2"/>
      <scheme val="minor"/>
    </font>
    <font>
      <sz val="11"/>
      <color rgb="FF000000"/>
      <name val="Calibri Light"/>
      <family val="2"/>
    </font>
    <font>
      <b/>
      <sz val="14"/>
      <name val="Calibri Light"/>
      <family val="2"/>
    </font>
    <font>
      <b/>
      <sz val="14"/>
      <color theme="1"/>
      <name val="Calibri Light"/>
      <family val="2"/>
    </font>
    <font>
      <b/>
      <sz val="11"/>
      <color rgb="FF000000"/>
      <name val="Calibri Light"/>
      <family val="2"/>
    </font>
    <font>
      <b/>
      <sz val="16"/>
      <color theme="1"/>
      <name val="Calibri Light"/>
      <family val="2"/>
    </font>
    <font>
      <sz val="11"/>
      <name val="Arial MT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20" fillId="0" borderId="0"/>
    <xf numFmtId="42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110">
    <xf numFmtId="0" fontId="0" fillId="0" borderId="0" xfId="0"/>
    <xf numFmtId="0" fontId="0" fillId="0" borderId="1" xfId="0" applyBorder="1"/>
    <xf numFmtId="0" fontId="5" fillId="0" borderId="0" xfId="2" applyFont="1"/>
    <xf numFmtId="0" fontId="6" fillId="0" borderId="0" xfId="2" applyFont="1"/>
    <xf numFmtId="44" fontId="7" fillId="0" borderId="0" xfId="2" applyNumberFormat="1" applyFont="1" applyAlignment="1">
      <alignment vertical="top"/>
    </xf>
    <xf numFmtId="49" fontId="8" fillId="0" borderId="1" xfId="2" applyNumberFormat="1" applyFont="1" applyBorder="1" applyAlignment="1">
      <alignment vertical="center" textRotation="90"/>
    </xf>
    <xf numFmtId="0" fontId="9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/>
    <xf numFmtId="38" fontId="10" fillId="2" borderId="1" xfId="1" applyNumberFormat="1" applyFont="1" applyFill="1" applyBorder="1"/>
    <xf numFmtId="0" fontId="10" fillId="0" borderId="0" xfId="2" applyFont="1"/>
    <xf numFmtId="0" fontId="8" fillId="0" borderId="1" xfId="2" applyFont="1" applyBorder="1"/>
    <xf numFmtId="38" fontId="6" fillId="0" borderId="1" xfId="1" applyNumberFormat="1" applyFont="1" applyFill="1" applyBorder="1" applyAlignment="1">
      <alignment horizontal="right"/>
    </xf>
    <xf numFmtId="0" fontId="6" fillId="0" borderId="1" xfId="2" applyFont="1" applyBorder="1"/>
    <xf numFmtId="0" fontId="5" fillId="0" borderId="1" xfId="2" applyFont="1" applyBorder="1"/>
    <xf numFmtId="49" fontId="6" fillId="0" borderId="0" xfId="2" applyNumberFormat="1" applyFont="1"/>
    <xf numFmtId="49" fontId="8" fillId="0" borderId="0" xfId="2" applyNumberFormat="1" applyFont="1" applyAlignment="1">
      <alignment horizontal="right" vertical="center"/>
    </xf>
    <xf numFmtId="0" fontId="11" fillId="0" borderId="1" xfId="2" applyFont="1" applyBorder="1" applyAlignment="1">
      <alignment horizontal="right"/>
    </xf>
    <xf numFmtId="0" fontId="2" fillId="0" borderId="1" xfId="2" applyFont="1" applyBorder="1" applyAlignment="1">
      <alignment horizontal="center"/>
    </xf>
    <xf numFmtId="44" fontId="11" fillId="0" borderId="1" xfId="2" applyNumberFormat="1" applyFont="1" applyBorder="1" applyAlignment="1">
      <alignment horizontal="right"/>
    </xf>
    <xf numFmtId="0" fontId="12" fillId="0" borderId="1" xfId="2" applyFont="1" applyBorder="1" applyAlignment="1">
      <alignment horizontal="right"/>
    </xf>
    <xf numFmtId="0" fontId="11" fillId="0" borderId="0" xfId="2" applyFont="1" applyAlignment="1">
      <alignment horizontal="right"/>
    </xf>
    <xf numFmtId="0" fontId="6" fillId="3" borderId="1" xfId="2" applyFont="1" applyFill="1" applyBorder="1"/>
    <xf numFmtId="0" fontId="6" fillId="3" borderId="0" xfId="2" applyFont="1" applyFill="1"/>
    <xf numFmtId="38" fontId="15" fillId="2" borderId="5" xfId="1" applyNumberFormat="1" applyFont="1" applyFill="1" applyBorder="1" applyAlignment="1">
      <alignment horizontal="center" vertical="center"/>
    </xf>
    <xf numFmtId="49" fontId="16" fillId="0" borderId="0" xfId="2" applyNumberFormat="1" applyFont="1" applyAlignment="1">
      <alignment horizontal="right" vertical="center"/>
    </xf>
    <xf numFmtId="38" fontId="15" fillId="2" borderId="5" xfId="1" applyNumberFormat="1" applyFont="1" applyFill="1" applyBorder="1" applyAlignment="1">
      <alignment vertical="center"/>
    </xf>
    <xf numFmtId="38" fontId="16" fillId="5" borderId="5" xfId="1" applyNumberFormat="1" applyFont="1" applyFill="1" applyBorder="1" applyAlignment="1">
      <alignment horizontal="center" vertical="center"/>
    </xf>
    <xf numFmtId="38" fontId="16" fillId="6" borderId="1" xfId="1" applyNumberFormat="1" applyFont="1" applyFill="1" applyBorder="1"/>
    <xf numFmtId="38" fontId="10" fillId="3" borderId="1" xfId="1" applyNumberFormat="1" applyFont="1" applyFill="1" applyBorder="1"/>
    <xf numFmtId="38" fontId="6" fillId="3" borderId="1" xfId="2" applyNumberFormat="1" applyFont="1" applyFill="1" applyBorder="1"/>
    <xf numFmtId="38" fontId="14" fillId="3" borderId="2" xfId="2" applyNumberFormat="1" applyFont="1" applyFill="1" applyBorder="1"/>
    <xf numFmtId="0" fontId="6" fillId="0" borderId="9" xfId="2" applyFont="1" applyBorder="1"/>
    <xf numFmtId="43" fontId="3" fillId="3" borderId="1" xfId="1" applyFont="1" applyFill="1" applyBorder="1" applyAlignment="1">
      <alignment horizontal="center" wrapText="1"/>
    </xf>
    <xf numFmtId="43" fontId="6" fillId="3" borderId="1" xfId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5" fillId="3" borderId="1" xfId="2" applyFont="1" applyFill="1" applyBorder="1"/>
    <xf numFmtId="0" fontId="6" fillId="3" borderId="3" xfId="2" applyFont="1" applyFill="1" applyBorder="1"/>
    <xf numFmtId="38" fontId="6" fillId="7" borderId="1" xfId="1" applyNumberFormat="1" applyFont="1" applyFill="1" applyBorder="1" applyAlignment="1">
      <alignment horizontal="right"/>
    </xf>
    <xf numFmtId="0" fontId="8" fillId="7" borderId="1" xfId="2" applyFont="1" applyFill="1" applyBorder="1"/>
    <xf numFmtId="38" fontId="6" fillId="3" borderId="1" xfId="1" applyNumberFormat="1" applyFont="1" applyFill="1" applyBorder="1" applyAlignment="1">
      <alignment horizontal="right"/>
    </xf>
    <xf numFmtId="38" fontId="6" fillId="3" borderId="1" xfId="1" applyNumberFormat="1" applyFont="1" applyFill="1" applyBorder="1"/>
    <xf numFmtId="38" fontId="14" fillId="3" borderId="1" xfId="2" applyNumberFormat="1" applyFont="1" applyFill="1" applyBorder="1"/>
    <xf numFmtId="38" fontId="10" fillId="3" borderId="3" xfId="1" applyNumberFormat="1" applyFont="1" applyFill="1" applyBorder="1"/>
    <xf numFmtId="38" fontId="14" fillId="3" borderId="6" xfId="2" applyNumberFormat="1" applyFont="1" applyFill="1" applyBorder="1"/>
    <xf numFmtId="38" fontId="14" fillId="7" borderId="2" xfId="2" applyNumberFormat="1" applyFont="1" applyFill="1" applyBorder="1" applyAlignment="1">
      <alignment horizontal="right"/>
    </xf>
    <xf numFmtId="0" fontId="8" fillId="7" borderId="2" xfId="2" applyFont="1" applyFill="1" applyBorder="1"/>
    <xf numFmtId="38" fontId="6" fillId="7" borderId="1" xfId="1" applyNumberFormat="1" applyFont="1" applyFill="1" applyBorder="1"/>
    <xf numFmtId="38" fontId="8" fillId="7" borderId="1" xfId="1" applyNumberFormat="1" applyFont="1" applyFill="1" applyBorder="1" applyAlignment="1">
      <alignment horizontal="left"/>
    </xf>
    <xf numFmtId="38" fontId="6" fillId="7" borderId="1" xfId="1" applyNumberFormat="1" applyFont="1" applyFill="1" applyBorder="1" applyAlignment="1">
      <alignment wrapText="1"/>
    </xf>
    <xf numFmtId="38" fontId="8" fillId="7" borderId="1" xfId="1" applyNumberFormat="1" applyFont="1" applyFill="1" applyBorder="1" applyAlignment="1">
      <alignment horizontal="center" wrapText="1"/>
    </xf>
    <xf numFmtId="38" fontId="2" fillId="7" borderId="1" xfId="1" applyNumberFormat="1" applyFont="1" applyFill="1" applyBorder="1" applyAlignment="1">
      <alignment horizontal="center" wrapText="1"/>
    </xf>
    <xf numFmtId="0" fontId="2" fillId="7" borderId="1" xfId="2" applyFont="1" applyFill="1" applyBorder="1" applyAlignment="1">
      <alignment vertical="center"/>
    </xf>
    <xf numFmtId="49" fontId="8" fillId="7" borderId="1" xfId="2" applyNumberFormat="1" applyFont="1" applyFill="1" applyBorder="1" applyAlignment="1">
      <alignment vertical="center"/>
    </xf>
    <xf numFmtId="49" fontId="8" fillId="7" borderId="1" xfId="2" applyNumberFormat="1" applyFont="1" applyFill="1" applyBorder="1" applyAlignment="1">
      <alignment horizontal="center" vertical="center"/>
    </xf>
    <xf numFmtId="38" fontId="2" fillId="7" borderId="1" xfId="1" applyNumberFormat="1" applyFont="1" applyFill="1" applyBorder="1" applyAlignment="1">
      <alignment horizontal="center" vertical="center" wrapText="1"/>
    </xf>
    <xf numFmtId="49" fontId="8" fillId="7" borderId="2" xfId="2" applyNumberFormat="1" applyFont="1" applyFill="1" applyBorder="1" applyAlignment="1">
      <alignment horizontal="right"/>
    </xf>
    <xf numFmtId="38" fontId="6" fillId="3" borderId="1" xfId="2" applyNumberFormat="1" applyFont="1" applyFill="1" applyBorder="1" applyAlignment="1">
      <alignment horizontal="right"/>
    </xf>
    <xf numFmtId="49" fontId="6" fillId="3" borderId="1" xfId="2" applyNumberFormat="1" applyFont="1" applyFill="1" applyBorder="1"/>
    <xf numFmtId="0" fontId="6" fillId="3" borderId="2" xfId="2" applyFont="1" applyFill="1" applyBorder="1"/>
    <xf numFmtId="38" fontId="14" fillId="7" borderId="2" xfId="2" applyNumberFormat="1" applyFont="1" applyFill="1" applyBorder="1"/>
    <xf numFmtId="0" fontId="6" fillId="7" borderId="2" xfId="2" applyFont="1" applyFill="1" applyBorder="1"/>
    <xf numFmtId="38" fontId="10" fillId="7" borderId="2" xfId="1" applyNumberFormat="1" applyFont="1" applyFill="1" applyBorder="1"/>
    <xf numFmtId="38" fontId="14" fillId="3" borderId="9" xfId="2" applyNumberFormat="1" applyFont="1" applyFill="1" applyBorder="1"/>
    <xf numFmtId="49" fontId="8" fillId="7" borderId="2" xfId="2" applyNumberFormat="1" applyFont="1" applyFill="1" applyBorder="1" applyAlignment="1">
      <alignment horizontal="center"/>
    </xf>
    <xf numFmtId="38" fontId="2" fillId="7" borderId="2" xfId="1" applyNumberFormat="1" applyFont="1" applyFill="1" applyBorder="1" applyAlignment="1">
      <alignment horizontal="center" wrapText="1"/>
    </xf>
    <xf numFmtId="44" fontId="17" fillId="0" borderId="0" xfId="2" applyNumberFormat="1" applyFont="1" applyAlignment="1">
      <alignment vertical="top"/>
    </xf>
    <xf numFmtId="49" fontId="6" fillId="0" borderId="11" xfId="2" applyNumberFormat="1" applyFont="1" applyBorder="1"/>
    <xf numFmtId="0" fontId="19" fillId="0" borderId="0" xfId="0" applyFont="1"/>
    <xf numFmtId="10" fontId="19" fillId="0" borderId="0" xfId="0" applyNumberFormat="1" applyFont="1"/>
    <xf numFmtId="0" fontId="6" fillId="0" borderId="13" xfId="2" applyFont="1" applyBorder="1"/>
    <xf numFmtId="0" fontId="6" fillId="3" borderId="9" xfId="2" applyFont="1" applyFill="1" applyBorder="1"/>
    <xf numFmtId="38" fontId="10" fillId="3" borderId="9" xfId="1" applyNumberFormat="1" applyFont="1" applyFill="1" applyBorder="1"/>
    <xf numFmtId="44" fontId="7" fillId="3" borderId="0" xfId="2" applyNumberFormat="1" applyFont="1" applyFill="1" applyAlignment="1">
      <alignment vertical="top"/>
    </xf>
    <xf numFmtId="38" fontId="6" fillId="3" borderId="9" xfId="1" applyNumberFormat="1" applyFont="1" applyFill="1" applyBorder="1"/>
    <xf numFmtId="38" fontId="6" fillId="0" borderId="8" xfId="1" applyNumberFormat="1" applyFont="1" applyFill="1" applyBorder="1" applyAlignment="1">
      <alignment horizontal="right"/>
    </xf>
    <xf numFmtId="38" fontId="6" fillId="3" borderId="3" xfId="1" applyNumberFormat="1" applyFont="1" applyFill="1" applyBorder="1"/>
    <xf numFmtId="49" fontId="6" fillId="0" borderId="7" xfId="2" applyNumberFormat="1" applyFont="1" applyBorder="1" applyAlignment="1">
      <alignment horizontal="left"/>
    </xf>
    <xf numFmtId="0" fontId="6" fillId="0" borderId="15" xfId="2" applyFont="1" applyBorder="1"/>
    <xf numFmtId="49" fontId="6" fillId="0" borderId="0" xfId="2" applyNumberFormat="1" applyFont="1" applyAlignment="1">
      <alignment horizontal="left"/>
    </xf>
    <xf numFmtId="38" fontId="14" fillId="3" borderId="14" xfId="2" applyNumberFormat="1" applyFont="1" applyFill="1" applyBorder="1"/>
    <xf numFmtId="0" fontId="6" fillId="3" borderId="12" xfId="2" applyFont="1" applyFill="1" applyBorder="1"/>
    <xf numFmtId="38" fontId="10" fillId="3" borderId="12" xfId="1" applyNumberFormat="1" applyFont="1" applyFill="1" applyBorder="1"/>
    <xf numFmtId="49" fontId="8" fillId="0" borderId="2" xfId="2" applyNumberFormat="1" applyFont="1" applyBorder="1" applyAlignment="1">
      <alignment horizontal="center" vertical="center"/>
    </xf>
    <xf numFmtId="38" fontId="8" fillId="7" borderId="2" xfId="1" applyNumberFormat="1" applyFont="1" applyFill="1" applyBorder="1" applyAlignment="1">
      <alignment horizontal="center" wrapText="1"/>
    </xf>
    <xf numFmtId="38" fontId="6" fillId="3" borderId="12" xfId="1" applyNumberFormat="1" applyFont="1" applyFill="1" applyBorder="1"/>
    <xf numFmtId="38" fontId="6" fillId="3" borderId="1" xfId="2" applyNumberFormat="1" applyFont="1" applyFill="1" applyBorder="1" applyAlignment="1">
      <alignment horizontal="center"/>
    </xf>
    <xf numFmtId="0" fontId="13" fillId="0" borderId="0" xfId="2" applyFont="1" applyAlignment="1">
      <alignment horizontal="center"/>
    </xf>
    <xf numFmtId="38" fontId="6" fillId="7" borderId="1" xfId="1" applyNumberFormat="1" applyFont="1" applyFill="1" applyBorder="1" applyAlignment="1">
      <alignment horizontal="center"/>
    </xf>
    <xf numFmtId="38" fontId="14" fillId="3" borderId="2" xfId="2" applyNumberFormat="1" applyFont="1" applyFill="1" applyBorder="1" applyAlignment="1">
      <alignment horizontal="center"/>
    </xf>
    <xf numFmtId="38" fontId="14" fillId="7" borderId="2" xfId="2" applyNumberFormat="1" applyFont="1" applyFill="1" applyBorder="1" applyAlignment="1">
      <alignment horizontal="center"/>
    </xf>
    <xf numFmtId="38" fontId="6" fillId="7" borderId="1" xfId="1" applyNumberFormat="1" applyFont="1" applyFill="1" applyBorder="1" applyAlignment="1">
      <alignment horizontal="center" wrapText="1"/>
    </xf>
    <xf numFmtId="38" fontId="14" fillId="3" borderId="1" xfId="2" applyNumberFormat="1" applyFont="1" applyFill="1" applyBorder="1" applyAlignment="1">
      <alignment horizontal="center"/>
    </xf>
    <xf numFmtId="38" fontId="14" fillId="3" borderId="6" xfId="2" applyNumberFormat="1" applyFont="1" applyFill="1" applyBorder="1" applyAlignment="1">
      <alignment horizontal="center"/>
    </xf>
    <xf numFmtId="38" fontId="14" fillId="3" borderId="9" xfId="2" applyNumberFormat="1" applyFont="1" applyFill="1" applyBorder="1" applyAlignment="1">
      <alignment horizontal="center"/>
    </xf>
    <xf numFmtId="38" fontId="14" fillId="3" borderId="12" xfId="2" applyNumberFormat="1" applyFont="1" applyFill="1" applyBorder="1" applyAlignment="1">
      <alignment horizontal="center"/>
    </xf>
    <xf numFmtId="38" fontId="10" fillId="0" borderId="1" xfId="1" applyNumberFormat="1" applyFont="1" applyFill="1" applyBorder="1"/>
    <xf numFmtId="38" fontId="10" fillId="0" borderId="2" xfId="1" applyNumberFormat="1" applyFont="1" applyFill="1" applyBorder="1"/>
    <xf numFmtId="49" fontId="6" fillId="0" borderId="2" xfId="2" applyNumberFormat="1" applyFont="1" applyBorder="1"/>
    <xf numFmtId="38" fontId="8" fillId="7" borderId="2" xfId="2" applyNumberFormat="1" applyFont="1" applyFill="1" applyBorder="1"/>
    <xf numFmtId="38" fontId="9" fillId="7" borderId="2" xfId="1" applyNumberFormat="1" applyFont="1" applyFill="1" applyBorder="1"/>
    <xf numFmtId="38" fontId="8" fillId="7" borderId="2" xfId="2" applyNumberFormat="1" applyFont="1" applyFill="1" applyBorder="1" applyAlignment="1">
      <alignment horizontal="center"/>
    </xf>
    <xf numFmtId="49" fontId="6" fillId="0" borderId="16" xfId="2" applyNumberFormat="1" applyFont="1" applyBorder="1"/>
    <xf numFmtId="38" fontId="6" fillId="3" borderId="16" xfId="2" applyNumberFormat="1" applyFont="1" applyFill="1" applyBorder="1"/>
    <xf numFmtId="49" fontId="6" fillId="3" borderId="16" xfId="2" applyNumberFormat="1" applyFont="1" applyFill="1" applyBorder="1"/>
    <xf numFmtId="38" fontId="10" fillId="0" borderId="16" xfId="1" applyNumberFormat="1" applyFont="1" applyFill="1" applyBorder="1"/>
    <xf numFmtId="38" fontId="6" fillId="3" borderId="16" xfId="2" applyNumberFormat="1" applyFont="1" applyFill="1" applyBorder="1" applyAlignment="1">
      <alignment horizontal="center"/>
    </xf>
    <xf numFmtId="0" fontId="6" fillId="3" borderId="10" xfId="2" applyFont="1" applyFill="1" applyBorder="1"/>
    <xf numFmtId="38" fontId="14" fillId="3" borderId="0" xfId="2" applyNumberFormat="1" applyFont="1" applyFill="1"/>
    <xf numFmtId="0" fontId="18" fillId="4" borderId="4" xfId="2" applyFont="1" applyFill="1" applyBorder="1" applyAlignment="1">
      <alignment horizontal="left" vertical="top"/>
    </xf>
    <xf numFmtId="0" fontId="18" fillId="4" borderId="0" xfId="2" applyFont="1" applyFill="1" applyAlignment="1">
      <alignment horizontal="left" vertical="top"/>
    </xf>
  </cellXfs>
  <cellStyles count="6">
    <cellStyle name="Comma" xfId="1" builtinId="3"/>
    <cellStyle name="Comma 2" xfId="5" xr:uid="{1E69C8E9-19FA-0545-829F-9334132AE908}"/>
    <cellStyle name="Currency [0] 2" xfId="4" xr:uid="{3CCCDDDA-FE44-204D-A7D7-0B74FCD0A42F}"/>
    <cellStyle name="Normal" xfId="0" builtinId="0"/>
    <cellStyle name="Normal 2" xfId="2" xr:uid="{38927D5C-5C50-AA4B-88A9-76F192377209}"/>
    <cellStyle name="Normal 3" xfId="3" xr:uid="{9A63F553-08AB-A24F-9BFB-2491B74C4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FE45-0B1F-804D-8573-7C7864C5BDC7}">
  <sheetPr>
    <pageSetUpPr fitToPage="1"/>
  </sheetPr>
  <dimension ref="A1:I77"/>
  <sheetViews>
    <sheetView tabSelected="1" workbookViewId="0">
      <selection activeCell="H7" sqref="H7"/>
    </sheetView>
  </sheetViews>
  <sheetFormatPr baseColWidth="10" defaultColWidth="11" defaultRowHeight="16"/>
  <cols>
    <col min="1" max="1" width="8.6640625" customWidth="1"/>
    <col min="2" max="3" width="22" customWidth="1"/>
    <col min="4" max="4" width="6.6640625" customWidth="1"/>
    <col min="6" max="6" width="26.5" customWidth="1"/>
    <col min="7" max="7" width="11.1640625" customWidth="1"/>
    <col min="8" max="8" width="48.6640625" customWidth="1"/>
  </cols>
  <sheetData>
    <row r="1" spans="1:8" ht="26.25" customHeight="1">
      <c r="A1" s="2"/>
      <c r="B1" s="108" t="s">
        <v>84</v>
      </c>
      <c r="C1" s="109"/>
      <c r="D1" s="109"/>
      <c r="E1" s="109"/>
      <c r="F1" s="109"/>
      <c r="G1" s="3"/>
      <c r="H1" s="2"/>
    </row>
    <row r="2" spans="1:8" ht="20.25" customHeight="1">
      <c r="A2" s="2"/>
      <c r="B2" s="4"/>
      <c r="C2" s="4"/>
      <c r="D2" s="4"/>
      <c r="E2" s="72"/>
      <c r="F2" s="65" t="s">
        <v>0</v>
      </c>
      <c r="G2" s="3"/>
      <c r="H2" s="2"/>
    </row>
    <row r="3" spans="1:8" ht="48">
      <c r="A3" s="5" t="s">
        <v>16</v>
      </c>
      <c r="B3" s="52" t="s">
        <v>17</v>
      </c>
      <c r="C3" s="53" t="s">
        <v>85</v>
      </c>
      <c r="D3" s="53" t="s">
        <v>0</v>
      </c>
      <c r="E3" s="49" t="s">
        <v>86</v>
      </c>
      <c r="F3" s="54" t="s">
        <v>38</v>
      </c>
      <c r="G3" s="50" t="s">
        <v>87</v>
      </c>
      <c r="H3" s="6" t="s">
        <v>88</v>
      </c>
    </row>
    <row r="4" spans="1:8">
      <c r="A4" s="7" t="s">
        <v>18</v>
      </c>
      <c r="B4" s="57" t="s">
        <v>89</v>
      </c>
      <c r="C4" s="56">
        <v>1800</v>
      </c>
      <c r="D4" s="7"/>
      <c r="E4" s="95">
        <v>1820</v>
      </c>
      <c r="F4" s="85">
        <v>1825</v>
      </c>
      <c r="G4" s="56">
        <v>1990</v>
      </c>
      <c r="H4" s="18" t="s">
        <v>0</v>
      </c>
    </row>
    <row r="5" spans="1:8">
      <c r="A5" s="7" t="s">
        <v>20</v>
      </c>
      <c r="B5" s="7" t="s">
        <v>14</v>
      </c>
      <c r="C5" s="56">
        <v>0</v>
      </c>
      <c r="D5" s="57"/>
      <c r="E5" s="95">
        <v>1099</v>
      </c>
      <c r="F5" s="85">
        <v>900</v>
      </c>
      <c r="G5" s="56">
        <v>1155</v>
      </c>
      <c r="H5" s="16" t="s">
        <v>0</v>
      </c>
    </row>
    <row r="6" spans="1:8">
      <c r="A6" s="7" t="s">
        <v>21</v>
      </c>
      <c r="B6" s="7" t="s">
        <v>15</v>
      </c>
      <c r="C6" s="56">
        <v>3375</v>
      </c>
      <c r="D6" s="57"/>
      <c r="E6" s="95">
        <v>761</v>
      </c>
      <c r="F6" s="85">
        <v>4500</v>
      </c>
      <c r="G6" s="56">
        <v>5013</v>
      </c>
    </row>
    <row r="7" spans="1:8">
      <c r="A7" s="7" t="s">
        <v>22</v>
      </c>
      <c r="B7" s="7" t="s">
        <v>23</v>
      </c>
      <c r="C7" s="29">
        <v>2709.2000000000003</v>
      </c>
      <c r="D7" s="57"/>
      <c r="E7" s="95">
        <v>2032</v>
      </c>
      <c r="F7" s="85">
        <v>2709.2000000000003</v>
      </c>
      <c r="G7" s="56">
        <v>618</v>
      </c>
      <c r="H7" s="16" t="s">
        <v>90</v>
      </c>
    </row>
    <row r="8" spans="1:8">
      <c r="A8" s="7" t="s">
        <v>24</v>
      </c>
      <c r="B8" s="7" t="s">
        <v>25</v>
      </c>
      <c r="C8" s="56">
        <v>0</v>
      </c>
      <c r="D8" s="57"/>
      <c r="E8" s="95">
        <v>5138</v>
      </c>
      <c r="F8" s="85">
        <v>0</v>
      </c>
      <c r="G8" s="56">
        <v>1000</v>
      </c>
      <c r="H8" s="16"/>
    </row>
    <row r="9" spans="1:8">
      <c r="A9" s="7" t="s">
        <v>26</v>
      </c>
      <c r="B9" s="7" t="s">
        <v>8</v>
      </c>
      <c r="C9" s="29">
        <v>0</v>
      </c>
      <c r="D9" s="57"/>
      <c r="E9" s="95">
        <v>0</v>
      </c>
      <c r="F9" s="85">
        <v>0</v>
      </c>
      <c r="G9" s="29">
        <v>1654</v>
      </c>
      <c r="H9" s="18"/>
    </row>
    <row r="10" spans="1:8">
      <c r="A10" s="7" t="s">
        <v>27</v>
      </c>
      <c r="B10" s="7" t="s">
        <v>13</v>
      </c>
      <c r="C10" s="29">
        <v>40255</v>
      </c>
      <c r="D10" s="57"/>
      <c r="E10" s="95">
        <v>34687</v>
      </c>
      <c r="F10" s="85">
        <v>34687</v>
      </c>
      <c r="G10" s="29">
        <v>28906</v>
      </c>
      <c r="H10" s="16"/>
    </row>
    <row r="11" spans="1:8">
      <c r="A11" s="7" t="s">
        <v>28</v>
      </c>
      <c r="B11" s="7" t="s">
        <v>29</v>
      </c>
      <c r="C11" s="29">
        <v>0</v>
      </c>
      <c r="D11" s="57"/>
      <c r="E11" s="95">
        <v>944</v>
      </c>
      <c r="F11" s="85">
        <v>35</v>
      </c>
      <c r="G11" s="29">
        <v>155</v>
      </c>
      <c r="H11" s="16" t="s">
        <v>0</v>
      </c>
    </row>
    <row r="12" spans="1:8" ht="17" thickBot="1">
      <c r="A12" s="101" t="s">
        <v>30</v>
      </c>
      <c r="B12" s="101" t="s">
        <v>91</v>
      </c>
      <c r="C12" s="102" t="s">
        <v>0</v>
      </c>
      <c r="D12" s="103"/>
      <c r="E12" s="104">
        <v>8322</v>
      </c>
      <c r="F12" s="105">
        <v>1500</v>
      </c>
      <c r="G12" s="102" t="s">
        <v>12</v>
      </c>
      <c r="H12" s="16"/>
    </row>
    <row r="13" spans="1:8" ht="17" thickTop="1">
      <c r="A13" s="97" t="s">
        <v>31</v>
      </c>
      <c r="B13" s="55" t="s">
        <v>32</v>
      </c>
      <c r="C13" s="98">
        <f>SUM(C4:C12)</f>
        <v>48139.199999999997</v>
      </c>
      <c r="D13" s="55"/>
      <c r="E13" s="99">
        <f>SUM(E4:E12)</f>
        <v>54803</v>
      </c>
      <c r="F13" s="100">
        <f>SUM(F4:F12)</f>
        <v>46156.2</v>
      </c>
      <c r="G13" s="98">
        <f>SUM(G4:G12)</f>
        <v>40491</v>
      </c>
      <c r="H13" s="19"/>
    </row>
    <row r="14" spans="1:8">
      <c r="A14" s="7"/>
      <c r="B14" s="57" t="s">
        <v>92</v>
      </c>
      <c r="C14" s="56">
        <v>1000</v>
      </c>
      <c r="D14" s="7"/>
      <c r="E14" s="8">
        <v>1986</v>
      </c>
      <c r="F14" s="85"/>
      <c r="G14" s="29"/>
      <c r="H14" s="16"/>
    </row>
    <row r="15" spans="1:8">
      <c r="A15" s="7"/>
      <c r="B15" s="9"/>
      <c r="C15" s="9"/>
      <c r="D15" s="9"/>
      <c r="E15" s="2"/>
      <c r="F15" s="86"/>
      <c r="G15" s="3"/>
      <c r="H15" s="20"/>
    </row>
    <row r="16" spans="1:8" ht="48">
      <c r="A16" s="7"/>
      <c r="B16" s="51" t="s">
        <v>37</v>
      </c>
      <c r="C16" s="51" t="s">
        <v>85</v>
      </c>
      <c r="D16" s="51"/>
      <c r="E16" s="49" t="s">
        <v>93</v>
      </c>
      <c r="F16" s="50" t="s">
        <v>38</v>
      </c>
      <c r="G16" s="50" t="s">
        <v>94</v>
      </c>
      <c r="H16" s="17" t="s">
        <v>95</v>
      </c>
    </row>
    <row r="17" spans="1:9">
      <c r="A17" s="7"/>
      <c r="B17" s="10"/>
      <c r="C17" s="10"/>
      <c r="D17" s="10"/>
      <c r="E17" s="32"/>
      <c r="F17" s="33" t="s">
        <v>0</v>
      </c>
      <c r="G17" s="34"/>
      <c r="H17" s="11"/>
    </row>
    <row r="18" spans="1:9">
      <c r="A18" s="7"/>
      <c r="B18" s="38" t="s">
        <v>1</v>
      </c>
      <c r="C18" s="38"/>
      <c r="D18" s="38"/>
      <c r="E18" s="37"/>
      <c r="F18" s="87"/>
      <c r="G18" s="37"/>
      <c r="H18" s="11"/>
    </row>
    <row r="19" spans="1:9">
      <c r="A19" s="7" t="s">
        <v>33</v>
      </c>
      <c r="B19" s="12" t="s">
        <v>40</v>
      </c>
      <c r="C19" s="12">
        <v>2050</v>
      </c>
      <c r="D19" s="12"/>
      <c r="E19" s="95">
        <v>1001</v>
      </c>
      <c r="F19" s="88">
        <v>1942.5</v>
      </c>
      <c r="G19" s="39">
        <v>1606</v>
      </c>
      <c r="H19" s="11"/>
    </row>
    <row r="20" spans="1:9">
      <c r="A20" s="7" t="s">
        <v>34</v>
      </c>
      <c r="B20" s="21" t="s">
        <v>9</v>
      </c>
      <c r="C20" s="21">
        <v>3000</v>
      </c>
      <c r="D20" s="12"/>
      <c r="E20" s="95">
        <v>2857.5</v>
      </c>
      <c r="F20" s="88">
        <v>2564.5</v>
      </c>
      <c r="G20" s="39">
        <v>1750</v>
      </c>
      <c r="H20" s="11" t="s">
        <v>96</v>
      </c>
    </row>
    <row r="21" spans="1:9">
      <c r="A21" s="7" t="s">
        <v>35</v>
      </c>
      <c r="B21" s="21" t="s">
        <v>4</v>
      </c>
      <c r="C21" s="21">
        <v>725</v>
      </c>
      <c r="D21" s="12"/>
      <c r="E21" s="95">
        <v>1070</v>
      </c>
      <c r="F21" s="88">
        <v>1665.0000000000002</v>
      </c>
      <c r="G21" s="39">
        <v>3140</v>
      </c>
      <c r="H21" s="11" t="s">
        <v>0</v>
      </c>
    </row>
    <row r="22" spans="1:9">
      <c r="A22" s="7" t="s">
        <v>36</v>
      </c>
      <c r="B22" s="21" t="s">
        <v>43</v>
      </c>
      <c r="C22" s="21">
        <v>1656</v>
      </c>
      <c r="D22" s="12"/>
      <c r="E22" s="95">
        <v>1080.52</v>
      </c>
      <c r="F22" s="88">
        <v>1117.7700000000002</v>
      </c>
      <c r="G22" s="39">
        <v>947</v>
      </c>
      <c r="H22" s="11" t="s">
        <v>97</v>
      </c>
    </row>
    <row r="23" spans="1:9">
      <c r="A23" s="7" t="s">
        <v>39</v>
      </c>
      <c r="B23" s="12" t="s">
        <v>45</v>
      </c>
      <c r="C23" s="12">
        <v>2500</v>
      </c>
      <c r="D23" s="12"/>
      <c r="E23" s="95">
        <v>1674</v>
      </c>
      <c r="F23" s="88">
        <v>500</v>
      </c>
      <c r="G23" s="39">
        <v>2303</v>
      </c>
      <c r="H23" s="11" t="s">
        <v>98</v>
      </c>
    </row>
    <row r="24" spans="1:9">
      <c r="A24" s="7" t="s">
        <v>41</v>
      </c>
      <c r="B24" s="12" t="s">
        <v>5</v>
      </c>
      <c r="C24" s="12">
        <v>700</v>
      </c>
      <c r="D24" s="12"/>
      <c r="E24" s="95" t="s">
        <v>0</v>
      </c>
      <c r="F24" s="88">
        <v>0</v>
      </c>
      <c r="G24" s="39">
        <v>1350</v>
      </c>
      <c r="H24" s="11"/>
    </row>
    <row r="25" spans="1:9">
      <c r="A25" s="7"/>
      <c r="B25" s="38" t="s">
        <v>47</v>
      </c>
      <c r="C25" s="38"/>
      <c r="D25" s="38"/>
      <c r="E25" s="37"/>
      <c r="F25" s="87"/>
      <c r="G25" s="37"/>
      <c r="H25" s="11"/>
    </row>
    <row r="26" spans="1:9">
      <c r="A26" s="7" t="s">
        <v>42</v>
      </c>
      <c r="B26" s="12" t="s">
        <v>40</v>
      </c>
      <c r="C26" s="30">
        <v>550</v>
      </c>
      <c r="D26" s="21"/>
      <c r="E26" s="28">
        <v>340</v>
      </c>
      <c r="F26" s="88">
        <v>250</v>
      </c>
      <c r="G26" s="39">
        <v>200</v>
      </c>
      <c r="H26" s="11" t="s">
        <v>0</v>
      </c>
    </row>
    <row r="27" spans="1:9">
      <c r="A27" s="7"/>
      <c r="B27" s="38" t="s">
        <v>99</v>
      </c>
      <c r="C27" s="37" t="s">
        <v>0</v>
      </c>
      <c r="D27" s="38"/>
      <c r="E27" s="37"/>
      <c r="F27" s="87" t="s">
        <v>0</v>
      </c>
      <c r="G27" s="37"/>
      <c r="H27" s="11"/>
    </row>
    <row r="28" spans="1:9">
      <c r="A28" s="7" t="s">
        <v>44</v>
      </c>
      <c r="B28" s="12" t="s">
        <v>51</v>
      </c>
      <c r="C28" s="30">
        <v>300</v>
      </c>
      <c r="D28" s="21"/>
      <c r="E28" s="28">
        <v>125</v>
      </c>
      <c r="F28" s="88">
        <v>244.20000000000002</v>
      </c>
      <c r="G28" s="39">
        <v>202</v>
      </c>
      <c r="H28" s="11"/>
    </row>
    <row r="29" spans="1:9">
      <c r="A29" s="7" t="s">
        <v>46</v>
      </c>
      <c r="B29" s="21" t="s">
        <v>19</v>
      </c>
      <c r="C29" s="30">
        <v>700</v>
      </c>
      <c r="D29" s="21"/>
      <c r="E29" s="28">
        <v>700</v>
      </c>
      <c r="F29" s="88">
        <v>700</v>
      </c>
      <c r="G29" s="40">
        <v>700</v>
      </c>
      <c r="H29" s="11"/>
    </row>
    <row r="30" spans="1:9">
      <c r="A30" s="7"/>
      <c r="B30" s="38" t="s">
        <v>53</v>
      </c>
      <c r="C30" s="44" t="s">
        <v>0</v>
      </c>
      <c r="D30" s="45"/>
      <c r="E30" s="44"/>
      <c r="F30" s="89" t="s">
        <v>0</v>
      </c>
      <c r="G30" s="46" t="s">
        <v>0</v>
      </c>
      <c r="H30" s="11"/>
    </row>
    <row r="31" spans="1:9">
      <c r="A31" s="7" t="s">
        <v>48</v>
      </c>
      <c r="B31" s="12" t="s">
        <v>55</v>
      </c>
      <c r="C31" s="30">
        <v>600</v>
      </c>
      <c r="D31" s="21"/>
      <c r="E31" s="28">
        <v>575</v>
      </c>
      <c r="F31" s="88">
        <v>463.98</v>
      </c>
      <c r="G31" s="40">
        <v>418</v>
      </c>
      <c r="H31" s="11" t="s">
        <v>100</v>
      </c>
      <c r="I31" t="s">
        <v>0</v>
      </c>
    </row>
    <row r="32" spans="1:9">
      <c r="A32" s="7" t="s">
        <v>49</v>
      </c>
      <c r="B32" s="12" t="s">
        <v>57</v>
      </c>
      <c r="C32" s="30">
        <v>900</v>
      </c>
      <c r="D32" s="21"/>
      <c r="E32" s="28">
        <v>648</v>
      </c>
      <c r="F32" s="88">
        <v>640</v>
      </c>
      <c r="G32" s="40">
        <v>320</v>
      </c>
      <c r="H32" s="11"/>
    </row>
    <row r="33" spans="1:8">
      <c r="A33" s="7"/>
      <c r="B33" s="47" t="s">
        <v>58</v>
      </c>
      <c r="C33" s="37"/>
      <c r="D33" s="47"/>
      <c r="E33" s="37"/>
      <c r="F33" s="87"/>
      <c r="G33" s="46"/>
      <c r="H33" s="11"/>
    </row>
    <row r="34" spans="1:8">
      <c r="A34" s="7" t="s">
        <v>50</v>
      </c>
      <c r="B34" s="12" t="s">
        <v>101</v>
      </c>
      <c r="C34" s="30">
        <v>1000</v>
      </c>
      <c r="D34" s="21"/>
      <c r="E34" s="28">
        <v>780</v>
      </c>
      <c r="F34" s="88">
        <v>225</v>
      </c>
      <c r="G34" s="40">
        <v>1249</v>
      </c>
      <c r="H34" s="11" t="s">
        <v>102</v>
      </c>
    </row>
    <row r="35" spans="1:8">
      <c r="A35" s="7"/>
      <c r="B35" s="12" t="s">
        <v>103</v>
      </c>
      <c r="C35" s="30">
        <v>0</v>
      </c>
      <c r="D35" s="21"/>
      <c r="E35" s="28" t="s">
        <v>0</v>
      </c>
      <c r="F35" s="88"/>
      <c r="G35" s="40"/>
      <c r="H35" s="11"/>
    </row>
    <row r="36" spans="1:8">
      <c r="A36" s="7"/>
      <c r="B36" s="12" t="s">
        <v>104</v>
      </c>
      <c r="C36" s="30">
        <v>300</v>
      </c>
      <c r="D36" s="21"/>
      <c r="E36" s="28"/>
      <c r="F36" s="88">
        <v>0</v>
      </c>
      <c r="G36" s="40"/>
      <c r="H36" s="11" t="s">
        <v>0</v>
      </c>
    </row>
    <row r="37" spans="1:8">
      <c r="A37" s="7"/>
      <c r="B37" s="12" t="s">
        <v>105</v>
      </c>
      <c r="C37" s="30">
        <v>600</v>
      </c>
      <c r="D37" s="21"/>
      <c r="E37" s="28">
        <v>420</v>
      </c>
      <c r="F37" s="88">
        <v>0</v>
      </c>
      <c r="G37" s="40">
        <v>535</v>
      </c>
      <c r="H37" s="11"/>
    </row>
    <row r="38" spans="1:8">
      <c r="A38" s="7"/>
      <c r="B38" s="38" t="s">
        <v>2</v>
      </c>
      <c r="C38" s="37"/>
      <c r="D38" s="38"/>
      <c r="E38" s="37" t="s">
        <v>0</v>
      </c>
      <c r="F38" s="87"/>
      <c r="G38" s="46"/>
      <c r="H38" s="11"/>
    </row>
    <row r="39" spans="1:8">
      <c r="A39" s="7" t="s">
        <v>52</v>
      </c>
      <c r="B39" s="12" t="s">
        <v>2</v>
      </c>
      <c r="C39" s="30">
        <v>1000</v>
      </c>
      <c r="D39" s="21"/>
      <c r="E39" s="28">
        <v>1000</v>
      </c>
      <c r="F39" s="88">
        <v>1000</v>
      </c>
      <c r="G39" s="40">
        <v>0</v>
      </c>
      <c r="H39" s="11" t="s">
        <v>0</v>
      </c>
    </row>
    <row r="40" spans="1:8">
      <c r="A40" s="7" t="s">
        <v>54</v>
      </c>
      <c r="B40" s="12" t="s">
        <v>7</v>
      </c>
      <c r="C40" s="30">
        <v>0</v>
      </c>
      <c r="D40" s="21"/>
      <c r="E40" s="28">
        <v>0</v>
      </c>
      <c r="F40" s="88">
        <v>150</v>
      </c>
      <c r="G40" s="40">
        <v>0</v>
      </c>
      <c r="H40" s="11" t="s">
        <v>106</v>
      </c>
    </row>
    <row r="41" spans="1:8">
      <c r="A41" s="57" t="s">
        <v>0</v>
      </c>
      <c r="B41" s="38" t="s">
        <v>107</v>
      </c>
      <c r="C41" s="59" t="s">
        <v>0</v>
      </c>
      <c r="D41" s="60"/>
      <c r="E41" s="61"/>
      <c r="F41" s="89"/>
      <c r="G41" s="46"/>
      <c r="H41" s="11"/>
    </row>
    <row r="42" spans="1:8">
      <c r="A42" s="7" t="s">
        <v>108</v>
      </c>
      <c r="B42" s="12"/>
      <c r="C42" s="30">
        <v>500</v>
      </c>
      <c r="D42" s="58"/>
      <c r="E42" s="96"/>
      <c r="F42" s="88"/>
      <c r="G42" s="40"/>
      <c r="H42" s="11" t="s">
        <v>109</v>
      </c>
    </row>
    <row r="43" spans="1:8">
      <c r="A43" s="7"/>
      <c r="B43" s="38" t="s">
        <v>8</v>
      </c>
      <c r="C43" s="44" t="s">
        <v>0</v>
      </c>
      <c r="D43" s="45"/>
      <c r="E43" s="44"/>
      <c r="F43" s="89" t="s">
        <v>0</v>
      </c>
      <c r="G43" s="46"/>
      <c r="H43" s="11"/>
    </row>
    <row r="44" spans="1:8">
      <c r="A44" s="7" t="s">
        <v>56</v>
      </c>
      <c r="B44" s="13" t="s">
        <v>110</v>
      </c>
      <c r="C44" s="30">
        <v>1000</v>
      </c>
      <c r="D44" s="35"/>
      <c r="E44" s="28">
        <v>0</v>
      </c>
      <c r="F44" s="88">
        <v>0</v>
      </c>
      <c r="G44" s="40">
        <v>0</v>
      </c>
      <c r="H44" s="11" t="s">
        <v>0</v>
      </c>
    </row>
    <row r="45" spans="1:8">
      <c r="A45" s="7" t="s">
        <v>56</v>
      </c>
      <c r="B45" s="13" t="s">
        <v>111</v>
      </c>
      <c r="C45" s="30"/>
      <c r="D45" s="35"/>
      <c r="E45" s="28">
        <v>3477</v>
      </c>
      <c r="F45" s="88">
        <v>3000</v>
      </c>
      <c r="G45" s="40">
        <v>3853</v>
      </c>
      <c r="H45" s="11"/>
    </row>
    <row r="46" spans="1:8">
      <c r="A46" s="7"/>
      <c r="B46" s="13" t="s">
        <v>112</v>
      </c>
      <c r="C46" s="30"/>
      <c r="D46" s="35"/>
      <c r="E46" s="28">
        <v>25</v>
      </c>
      <c r="F46" s="88"/>
      <c r="G46" s="40"/>
      <c r="H46" s="11"/>
    </row>
    <row r="47" spans="1:8">
      <c r="A47" s="7" t="s">
        <v>59</v>
      </c>
      <c r="B47" s="12" t="s">
        <v>113</v>
      </c>
      <c r="C47" s="30">
        <v>500</v>
      </c>
      <c r="D47" s="21"/>
      <c r="E47" s="28">
        <v>237</v>
      </c>
      <c r="F47" s="88">
        <v>800</v>
      </c>
      <c r="G47" s="40"/>
      <c r="H47" s="11"/>
    </row>
    <row r="48" spans="1:8">
      <c r="A48" s="7"/>
      <c r="B48" s="38" t="s">
        <v>64</v>
      </c>
      <c r="C48" s="48"/>
      <c r="D48" s="38"/>
      <c r="E48" s="48"/>
      <c r="F48" s="90"/>
      <c r="G48" s="46"/>
      <c r="H48" s="11"/>
    </row>
    <row r="49" spans="1:8">
      <c r="A49" s="7" t="s">
        <v>60</v>
      </c>
      <c r="B49" s="21" t="s">
        <v>114</v>
      </c>
      <c r="C49" s="41">
        <v>16325.4</v>
      </c>
      <c r="D49" s="21"/>
      <c r="E49" s="95">
        <v>13040</v>
      </c>
      <c r="F49" s="91">
        <v>10880</v>
      </c>
      <c r="G49" s="40">
        <v>13700</v>
      </c>
      <c r="H49" s="11" t="s">
        <v>115</v>
      </c>
    </row>
    <row r="50" spans="1:8">
      <c r="A50" s="7" t="s">
        <v>116</v>
      </c>
      <c r="B50" s="21" t="s">
        <v>117</v>
      </c>
      <c r="C50" s="30">
        <v>3333.33</v>
      </c>
      <c r="D50" s="21"/>
      <c r="E50" s="95">
        <v>4012</v>
      </c>
      <c r="F50" s="88">
        <v>3030</v>
      </c>
      <c r="G50" s="40"/>
      <c r="H50" s="11" t="s">
        <v>128</v>
      </c>
    </row>
    <row r="51" spans="1:8">
      <c r="A51" s="7"/>
      <c r="B51" s="21" t="s">
        <v>118</v>
      </c>
      <c r="C51" s="30">
        <v>300</v>
      </c>
      <c r="D51" s="21"/>
      <c r="E51" s="95">
        <v>0</v>
      </c>
      <c r="F51" s="88">
        <v>0</v>
      </c>
      <c r="G51" s="40"/>
      <c r="H51" s="11" t="s">
        <v>0</v>
      </c>
    </row>
    <row r="52" spans="1:8">
      <c r="A52" s="7"/>
      <c r="B52" s="21" t="s">
        <v>11</v>
      </c>
      <c r="C52" s="30">
        <v>450</v>
      </c>
      <c r="D52" s="21"/>
      <c r="E52" s="95">
        <v>114</v>
      </c>
      <c r="F52" s="88"/>
      <c r="G52" s="40"/>
      <c r="H52" s="11"/>
    </row>
    <row r="53" spans="1:8">
      <c r="A53" s="7" t="s">
        <v>61</v>
      </c>
      <c r="B53" s="21" t="s">
        <v>119</v>
      </c>
      <c r="C53" s="30">
        <v>890</v>
      </c>
      <c r="D53" s="21"/>
      <c r="E53" s="95">
        <v>475</v>
      </c>
      <c r="F53" s="88">
        <v>389</v>
      </c>
      <c r="G53" s="40">
        <v>155</v>
      </c>
      <c r="H53" s="11"/>
    </row>
    <row r="54" spans="1:8">
      <c r="A54" s="7"/>
      <c r="B54" s="38" t="s">
        <v>6</v>
      </c>
      <c r="C54" s="37" t="s">
        <v>0</v>
      </c>
      <c r="D54" s="38"/>
      <c r="E54" s="37"/>
      <c r="F54" s="87" t="s">
        <v>0</v>
      </c>
      <c r="G54" s="46"/>
      <c r="H54" s="11"/>
    </row>
    <row r="55" spans="1:8">
      <c r="A55" s="7" t="s">
        <v>62</v>
      </c>
      <c r="B55" s="12" t="s">
        <v>69</v>
      </c>
      <c r="C55" s="30">
        <v>1500</v>
      </c>
      <c r="D55" s="21"/>
      <c r="E55" s="95">
        <v>1761</v>
      </c>
      <c r="F55" s="88">
        <v>2353.1999999999998</v>
      </c>
      <c r="G55" s="40">
        <v>785</v>
      </c>
      <c r="H55" s="11" t="s">
        <v>0</v>
      </c>
    </row>
    <row r="56" spans="1:8">
      <c r="A56" s="7" t="s">
        <v>63</v>
      </c>
      <c r="B56" s="12" t="s">
        <v>120</v>
      </c>
      <c r="C56" s="30">
        <v>546</v>
      </c>
      <c r="D56" s="21"/>
      <c r="E56" s="95">
        <v>485</v>
      </c>
      <c r="F56" s="88">
        <v>616.05000000000007</v>
      </c>
      <c r="G56" s="40">
        <v>648</v>
      </c>
      <c r="H56" s="11" t="s">
        <v>121</v>
      </c>
    </row>
    <row r="57" spans="1:8">
      <c r="A57" s="7" t="s">
        <v>65</v>
      </c>
      <c r="B57" s="12" t="s">
        <v>72</v>
      </c>
      <c r="C57" s="30">
        <v>500</v>
      </c>
      <c r="D57" s="21"/>
      <c r="E57" s="95">
        <v>200</v>
      </c>
      <c r="F57" s="88">
        <v>800</v>
      </c>
      <c r="G57" s="40">
        <v>0</v>
      </c>
      <c r="H57" s="11"/>
    </row>
    <row r="58" spans="1:8">
      <c r="A58" s="7" t="s">
        <v>0</v>
      </c>
      <c r="B58" s="12" t="s">
        <v>74</v>
      </c>
      <c r="C58" s="30">
        <v>0</v>
      </c>
      <c r="D58" s="21"/>
      <c r="E58" s="95">
        <v>0</v>
      </c>
      <c r="F58" s="88">
        <v>100</v>
      </c>
      <c r="G58" s="40">
        <v>0</v>
      </c>
      <c r="H58" s="11"/>
    </row>
    <row r="59" spans="1:8">
      <c r="A59" s="7" t="s">
        <v>66</v>
      </c>
      <c r="B59" s="12" t="s">
        <v>81</v>
      </c>
      <c r="C59" s="30">
        <v>0</v>
      </c>
      <c r="D59" s="21"/>
      <c r="E59" s="95">
        <v>160</v>
      </c>
      <c r="F59" s="88"/>
      <c r="G59" s="40"/>
      <c r="H59" s="11"/>
    </row>
    <row r="60" spans="1:8">
      <c r="A60" s="7" t="s">
        <v>67</v>
      </c>
      <c r="B60" s="12" t="s">
        <v>76</v>
      </c>
      <c r="C60" s="30">
        <v>80</v>
      </c>
      <c r="D60" s="21"/>
      <c r="E60" s="95">
        <v>322</v>
      </c>
      <c r="F60" s="88">
        <v>250</v>
      </c>
      <c r="G60" s="40">
        <v>50</v>
      </c>
      <c r="H60" s="11" t="s">
        <v>122</v>
      </c>
    </row>
    <row r="61" spans="1:8">
      <c r="A61" s="7" t="s">
        <v>68</v>
      </c>
      <c r="B61" s="21" t="s">
        <v>78</v>
      </c>
      <c r="C61" s="30">
        <v>630</v>
      </c>
      <c r="D61" s="21"/>
      <c r="E61" s="95">
        <v>648</v>
      </c>
      <c r="F61" s="88">
        <v>376.29</v>
      </c>
      <c r="G61" s="40">
        <v>339</v>
      </c>
      <c r="H61" s="11"/>
    </row>
    <row r="62" spans="1:8">
      <c r="A62" s="7" t="s">
        <v>70</v>
      </c>
      <c r="B62" s="21" t="s">
        <v>80</v>
      </c>
      <c r="C62" s="30">
        <v>200</v>
      </c>
      <c r="D62" s="21"/>
      <c r="E62" s="95">
        <v>198</v>
      </c>
      <c r="F62" s="88">
        <v>300</v>
      </c>
      <c r="G62" s="40">
        <v>150</v>
      </c>
      <c r="H62" s="11" t="s">
        <v>0</v>
      </c>
    </row>
    <row r="63" spans="1:8">
      <c r="A63" s="7" t="s">
        <v>71</v>
      </c>
      <c r="B63" s="21" t="s">
        <v>10</v>
      </c>
      <c r="C63" s="30">
        <v>35</v>
      </c>
      <c r="D63" s="21"/>
      <c r="E63" s="95">
        <v>70</v>
      </c>
      <c r="F63" s="88">
        <v>40</v>
      </c>
      <c r="G63" s="40">
        <v>40</v>
      </c>
      <c r="H63" s="11"/>
    </row>
    <row r="64" spans="1:8">
      <c r="A64" s="7"/>
      <c r="B64" s="38" t="s">
        <v>3</v>
      </c>
      <c r="C64" s="44"/>
      <c r="D64" s="45"/>
      <c r="E64" s="44"/>
      <c r="F64" s="89"/>
      <c r="G64" s="46"/>
      <c r="H64" s="11"/>
    </row>
    <row r="65" spans="1:8">
      <c r="A65" s="7" t="s">
        <v>73</v>
      </c>
      <c r="B65" s="36" t="s">
        <v>123</v>
      </c>
      <c r="C65" s="43">
        <v>200</v>
      </c>
      <c r="D65" s="36"/>
      <c r="E65" s="42">
        <v>278</v>
      </c>
      <c r="F65" s="92">
        <v>300</v>
      </c>
      <c r="G65" s="75">
        <v>100</v>
      </c>
      <c r="H65" s="11"/>
    </row>
    <row r="66" spans="1:8">
      <c r="A66" s="66" t="s">
        <v>75</v>
      </c>
      <c r="B66" s="31" t="s">
        <v>124</v>
      </c>
      <c r="C66" s="62">
        <v>0</v>
      </c>
      <c r="D66" s="70"/>
      <c r="E66" s="71">
        <v>1062</v>
      </c>
      <c r="F66" s="93">
        <v>1250</v>
      </c>
      <c r="G66" s="73">
        <v>1250</v>
      </c>
      <c r="H66" s="74"/>
    </row>
    <row r="67" spans="1:8">
      <c r="A67" s="76" t="s">
        <v>77</v>
      </c>
      <c r="B67" s="69" t="s">
        <v>82</v>
      </c>
      <c r="C67" s="62">
        <v>36255</v>
      </c>
      <c r="D67" s="80"/>
      <c r="E67" s="81">
        <v>12760</v>
      </c>
      <c r="F67" s="94">
        <v>15000</v>
      </c>
      <c r="G67" s="84">
        <v>0</v>
      </c>
      <c r="H67" s="74"/>
    </row>
    <row r="68" spans="1:8">
      <c r="A68" s="78"/>
      <c r="B68" s="69" t="s">
        <v>125</v>
      </c>
      <c r="C68" s="79"/>
      <c r="D68" s="80"/>
      <c r="E68" s="81">
        <v>17775</v>
      </c>
      <c r="F68" s="94">
        <v>0</v>
      </c>
      <c r="G68" s="84">
        <v>0</v>
      </c>
      <c r="H68" s="74"/>
    </row>
    <row r="69" spans="1:8">
      <c r="A69" s="78" t="s">
        <v>79</v>
      </c>
      <c r="B69" s="69" t="s">
        <v>126</v>
      </c>
      <c r="C69" s="79"/>
      <c r="D69" s="70"/>
      <c r="E69" s="71">
        <v>6066</v>
      </c>
      <c r="F69" s="93">
        <v>5076</v>
      </c>
      <c r="G69" s="73">
        <v>0</v>
      </c>
      <c r="H69" s="74"/>
    </row>
    <row r="70" spans="1:8">
      <c r="A70" s="78"/>
      <c r="B70" s="77" t="s">
        <v>127</v>
      </c>
      <c r="C70" s="107">
        <v>5568</v>
      </c>
      <c r="D70" s="70"/>
      <c r="E70" s="71"/>
      <c r="F70" s="93"/>
      <c r="G70" s="73"/>
      <c r="H70" s="74"/>
    </row>
    <row r="71" spans="1:8">
      <c r="A71" s="7" t="s">
        <v>0</v>
      </c>
      <c r="B71" s="1" t="s">
        <v>0</v>
      </c>
      <c r="C71" s="1"/>
      <c r="D71" s="106"/>
      <c r="E71" s="71">
        <v>907.75</v>
      </c>
      <c r="F71" s="93"/>
      <c r="G71" s="73"/>
      <c r="H71" s="74"/>
    </row>
    <row r="72" spans="1:8" ht="29.25" customHeight="1">
      <c r="A72" s="14"/>
      <c r="B72" s="22"/>
      <c r="C72" s="63" t="s">
        <v>85</v>
      </c>
      <c r="D72" s="82" t="s">
        <v>0</v>
      </c>
      <c r="E72" s="83" t="s">
        <v>86</v>
      </c>
      <c r="F72" s="64" t="s">
        <v>38</v>
      </c>
      <c r="G72" s="64" t="s">
        <v>94</v>
      </c>
      <c r="H72" s="11"/>
    </row>
    <row r="73" spans="1:8" ht="21.75" customHeight="1">
      <c r="A73" s="14" t="s">
        <v>0</v>
      </c>
      <c r="B73" s="15" t="s">
        <v>83</v>
      </c>
      <c r="C73" s="23">
        <f>SUM(C19:C70)</f>
        <v>85393.73000000001</v>
      </c>
      <c r="D73" s="24"/>
      <c r="E73" s="25">
        <v>76339</v>
      </c>
      <c r="F73" s="26">
        <f>SUM(F19:F69)</f>
        <v>56023.49</v>
      </c>
      <c r="G73" s="27">
        <f>SUM(G19:G66)</f>
        <v>35790</v>
      </c>
      <c r="H73" s="11"/>
    </row>
    <row r="77" spans="1:8">
      <c r="B77" s="67"/>
      <c r="C77" s="67"/>
      <c r="D77" s="67"/>
      <c r="E77" s="68"/>
    </row>
  </sheetData>
  <mergeCells count="1">
    <mergeCell ref="B1:F1"/>
  </mergeCells>
  <pageMargins left="0.7" right="0.7" top="0.75" bottom="0.75" header="0.3" footer="0.3"/>
  <pageSetup paperSize="9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Budget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Suzy Lupin</dc:creator>
  <cp:keywords/>
  <dc:description/>
  <cp:lastModifiedBy>Suzanne lupin</cp:lastModifiedBy>
  <cp:revision/>
  <cp:lastPrinted>2024-04-08T12:56:49Z</cp:lastPrinted>
  <dcterms:created xsi:type="dcterms:W3CDTF">2023-10-02T15:42:38Z</dcterms:created>
  <dcterms:modified xsi:type="dcterms:W3CDTF">2024-05-23T14:49:18Z</dcterms:modified>
  <cp:category/>
  <cp:contentStatus/>
</cp:coreProperties>
</file>